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raRamírez\OneDrive - FEHGRA\CLARA RAMIREZ\PROP. INTELECTUAL\2019\"/>
    </mc:Choice>
  </mc:AlternateContent>
  <xr:revisionPtr revIDLastSave="8" documentId="8_{51D05955-8B88-4A36-AAB5-4B6F9852F227}" xr6:coauthVersionLast="45" xr6:coauthVersionMax="45" xr10:uidLastSave="{FB82D868-C420-46BF-B36E-8617E1611B94}"/>
  <bookViews>
    <workbookView xWindow="-120" yWindow="-120" windowWidth="20730" windowHeight="11160" xr2:uid="{00000000-000D-0000-FFFF-FFFF00000000}"/>
  </bookViews>
  <sheets>
    <sheet name="Planilla para calculo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4" l="1"/>
  <c r="B12" i="4" l="1"/>
  <c r="E26" i="4"/>
  <c r="B26" i="4"/>
  <c r="C26" i="4" s="1"/>
  <c r="D26" i="4" s="1"/>
  <c r="F26" i="4" s="1"/>
  <c r="E20" i="4"/>
  <c r="B20" i="4"/>
  <c r="C20" i="4" s="1"/>
  <c r="E12" i="4"/>
  <c r="C12" i="4"/>
  <c r="D12" i="4" s="1"/>
  <c r="F12" i="4" s="1"/>
  <c r="F27" i="4" l="1"/>
  <c r="D20" i="4"/>
  <c r="F20" i="4" s="1"/>
  <c r="F21" i="4" s="1"/>
  <c r="F13" i="4"/>
  <c r="E5" i="4"/>
  <c r="C5" i="4" l="1"/>
  <c r="D5" i="4" l="1"/>
  <c r="F5" i="4" s="1"/>
  <c r="F6" i="4" s="1"/>
</calcChain>
</file>

<file path=xl/sharedStrings.xml><?xml version="1.0" encoding="utf-8"?>
<sst xmlns="http://schemas.openxmlformats.org/spreadsheetml/2006/main" count="39" uniqueCount="14">
  <si>
    <t>TOTAL</t>
  </si>
  <si>
    <t>TOTAL MENSUAL</t>
  </si>
  <si>
    <t>Tarifa  sin iva</t>
  </si>
  <si>
    <t>Tarifa habitacion single</t>
  </si>
  <si>
    <t>Cantidad habitaciones</t>
  </si>
  <si>
    <t>Temporada alta</t>
  </si>
  <si>
    <t>PAGO ANUAL</t>
  </si>
  <si>
    <t>Categoria 1 ( hoteles, hospedajes, hosterias, cabañas , bungalows de 1 y 2 estrellas )</t>
  </si>
  <si>
    <t>Ingresar datos requeridos</t>
  </si>
  <si>
    <t>PLANILLA HASTA 99 HABITACIONES</t>
  </si>
  <si>
    <t>5 habitaciones</t>
  </si>
  <si>
    <t>PLANILLA DESDE 100 HABITACIONES</t>
  </si>
  <si>
    <t>Categoria 3 ( hoteles, apart hotel  4 estrellas a partir de 51 habitaciones y 5 estrellas)</t>
  </si>
  <si>
    <t>Categoria 2 ( hoteles, apart hotel  de 3 estrellas y 4 estrellas hasta 50 habitaciones)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</si>
</sst>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164" formatCode="&quot;$&quot;\ #,##0;&quot;$&quot;\ \-#,##0"/>
    <numFmt numFmtId="165" formatCode="&quot;$&quot;\ #,##0;[Red]&quot;$&quot;\ \-#,##0"/>
    <numFmt numFmtId="166" formatCode="&quot;$&quot;\ #,##0"/>
    <numFmt numFmtId="167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Arial"/>
      <family val="2"/>
    </font>
    <font>
      <sz val="18"/>
      <color rgb="FFFF0000"/>
      <name val="Calibri"/>
      <family val="2"/>
      <scheme val="minor"/>
    </font>
    <font>
      <b/>
      <sz val="1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1">
    <xf numFmtId="0" fontId="0" fillId="0" borderId="0" xfId="0"/>
    <xf numFmtId="166" fontId="3" fillId="0" borderId="5" xfId="0" applyNumberFormat="1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167" fontId="3" fillId="0" borderId="2" xfId="0" applyNumberFormat="1" applyFont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166" fontId="3" fillId="4" borderId="5" xfId="0" applyNumberFormat="1" applyFont="1" applyFill="1" applyBorder="1" applyAlignment="1" applyProtection="1">
      <alignment horizontal="center"/>
      <protection hidden="1"/>
    </xf>
    <xf numFmtId="3" fontId="3" fillId="0" borderId="5" xfId="0" applyNumberFormat="1" applyFont="1" applyBorder="1" applyAlignment="1" applyProtection="1">
      <alignment horizontal="center"/>
      <protection hidden="1"/>
    </xf>
    <xf numFmtId="166" fontId="5" fillId="4" borderId="6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3" borderId="0" xfId="1" applyNumberFormat="1" applyFont="1" applyFill="1" applyAlignment="1" applyProtection="1">
      <alignment horizontal="center"/>
      <protection hidden="1"/>
    </xf>
    <xf numFmtId="44" fontId="3" fillId="0" borderId="0" xfId="1" applyFont="1" applyProtection="1">
      <protection hidden="1"/>
    </xf>
    <xf numFmtId="44" fontId="3" fillId="0" borderId="0" xfId="1" applyFont="1" applyFill="1" applyAlignment="1" applyProtection="1">
      <alignment horizontal="center"/>
      <protection hidden="1"/>
    </xf>
    <xf numFmtId="164" fontId="6" fillId="4" borderId="0" xfId="1" applyNumberFormat="1" applyFont="1" applyFill="1" applyAlignment="1" applyProtection="1">
      <alignment horizontal="center"/>
      <protection hidden="1"/>
    </xf>
    <xf numFmtId="166" fontId="6" fillId="0" borderId="0" xfId="0" applyNumberFormat="1" applyFont="1" applyFill="1" applyBorder="1" applyAlignment="1" applyProtection="1">
      <alignment horizontal="center"/>
      <protection hidden="1"/>
    </xf>
    <xf numFmtId="9" fontId="3" fillId="0" borderId="2" xfId="0" applyNumberFormat="1" applyFont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locked="0" hidden="1"/>
    </xf>
    <xf numFmtId="165" fontId="9" fillId="2" borderId="0" xfId="0" applyNumberFormat="1" applyFont="1" applyFill="1" applyAlignment="1" applyProtection="1">
      <alignment horizontal="center"/>
      <protection locked="0" hidden="1"/>
    </xf>
    <xf numFmtId="0" fontId="1" fillId="2" borderId="0" xfId="0" applyFont="1" applyFill="1" applyAlignment="1" applyProtection="1">
      <alignment horizontal="center"/>
      <protection locked="0" hidden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workbookViewId="0">
      <selection activeCell="D12" sqref="D12"/>
    </sheetView>
  </sheetViews>
  <sheetFormatPr baseColWidth="10" defaultRowHeight="15" x14ac:dyDescent="0.25"/>
  <cols>
    <col min="1" max="1" width="25.7109375" style="3" customWidth="1"/>
    <col min="2" max="6" width="20.7109375" style="3" customWidth="1"/>
    <col min="7" max="16384" width="11.42578125" style="3"/>
  </cols>
  <sheetData>
    <row r="1" spans="1:6" ht="20.25" x14ac:dyDescent="0.3">
      <c r="A1" s="2" t="s">
        <v>7</v>
      </c>
      <c r="B1" s="2"/>
      <c r="C1" s="2"/>
      <c r="D1" s="2"/>
      <c r="E1" s="2"/>
      <c r="F1" s="2"/>
    </row>
    <row r="2" spans="1:6" x14ac:dyDescent="0.25">
      <c r="A2" s="4"/>
      <c r="B2" s="4"/>
      <c r="C2" s="5"/>
      <c r="D2" s="5"/>
      <c r="E2" s="5"/>
      <c r="F2" s="5"/>
    </row>
    <row r="3" spans="1:6" ht="19.5" thickBot="1" x14ac:dyDescent="0.35">
      <c r="A3" s="6" t="s">
        <v>3</v>
      </c>
      <c r="B3" s="29">
        <v>900</v>
      </c>
      <c r="C3" s="7" t="s">
        <v>5</v>
      </c>
      <c r="D3" s="30">
        <v>11</v>
      </c>
      <c r="E3" s="5"/>
      <c r="F3" s="5"/>
    </row>
    <row r="4" spans="1:6" ht="15.75" x14ac:dyDescent="0.25">
      <c r="A4" s="8" t="s">
        <v>4</v>
      </c>
      <c r="B4" s="9" t="s">
        <v>2</v>
      </c>
      <c r="C4" s="9" t="s">
        <v>0</v>
      </c>
      <c r="D4" s="10">
        <v>2.5000000000000001E-2</v>
      </c>
      <c r="E4" s="11" t="s">
        <v>5</v>
      </c>
      <c r="F4" s="12" t="s">
        <v>1</v>
      </c>
    </row>
    <row r="5" spans="1:6" ht="18.75" thickBot="1" x14ac:dyDescent="0.3">
      <c r="A5" s="28">
        <v>10</v>
      </c>
      <c r="B5" s="1">
        <f>B3/ 1.21</f>
        <v>743.80165289256206</v>
      </c>
      <c r="C5" s="13">
        <f t="shared" ref="C5" si="0">A5*B5</f>
        <v>7438.0165289256202</v>
      </c>
      <c r="D5" s="1">
        <f>C5*2.5/100</f>
        <v>185.95041322314049</v>
      </c>
      <c r="E5" s="14">
        <f>D3</f>
        <v>11</v>
      </c>
      <c r="F5" s="15">
        <f>D5</f>
        <v>185.95041322314049</v>
      </c>
    </row>
    <row r="6" spans="1:6" ht="27.75" x14ac:dyDescent="0.4">
      <c r="A6" s="16"/>
      <c r="B6" s="4"/>
      <c r="C6" s="17"/>
      <c r="D6" s="17"/>
      <c r="E6" s="17" t="s">
        <v>6</v>
      </c>
      <c r="F6" s="18">
        <f>+E5*F5</f>
        <v>2045.4545454545453</v>
      </c>
    </row>
    <row r="7" spans="1:6" ht="20.25" x14ac:dyDescent="0.3">
      <c r="A7" s="16"/>
      <c r="B7" s="19"/>
      <c r="C7" s="17"/>
      <c r="D7" s="20"/>
      <c r="E7" s="21"/>
      <c r="F7" s="22"/>
    </row>
    <row r="8" spans="1:6" ht="20.25" x14ac:dyDescent="0.3">
      <c r="A8" s="2" t="s">
        <v>13</v>
      </c>
      <c r="B8" s="2"/>
      <c r="C8" s="2"/>
      <c r="D8" s="2"/>
      <c r="E8" s="2"/>
      <c r="F8" s="2"/>
    </row>
    <row r="9" spans="1:6" x14ac:dyDescent="0.25">
      <c r="A9" s="4"/>
      <c r="B9" s="4"/>
      <c r="C9" s="5"/>
      <c r="D9" s="5"/>
      <c r="E9" s="5"/>
      <c r="F9" s="5"/>
    </row>
    <row r="10" spans="1:6" ht="19.5" thickBot="1" x14ac:dyDescent="0.35">
      <c r="A10" s="6" t="s">
        <v>3</v>
      </c>
      <c r="B10" s="29">
        <v>1800</v>
      </c>
      <c r="C10" s="7" t="s">
        <v>5</v>
      </c>
      <c r="D10" s="30">
        <v>8</v>
      </c>
      <c r="E10" s="5"/>
      <c r="F10" s="5"/>
    </row>
    <row r="11" spans="1:6" ht="15.75" x14ac:dyDescent="0.25">
      <c r="A11" s="8" t="s">
        <v>4</v>
      </c>
      <c r="B11" s="9" t="s">
        <v>2</v>
      </c>
      <c r="C11" s="9" t="s">
        <v>0</v>
      </c>
      <c r="D11" s="23">
        <v>0.05</v>
      </c>
      <c r="E11" s="11" t="s">
        <v>5</v>
      </c>
      <c r="F11" s="12" t="s">
        <v>1</v>
      </c>
    </row>
    <row r="12" spans="1:6" ht="18.75" thickBot="1" x14ac:dyDescent="0.3">
      <c r="A12" s="28">
        <v>55</v>
      </c>
      <c r="B12" s="1">
        <f>B10/ 1.21</f>
        <v>1487.6033057851241</v>
      </c>
      <c r="C12" s="13">
        <f t="shared" ref="C12" si="1">A12*B12</f>
        <v>81818.181818181823</v>
      </c>
      <c r="D12" s="1">
        <f t="shared" ref="D12" si="2">C12*5/100</f>
        <v>4090.909090909091</v>
      </c>
      <c r="E12" s="14">
        <f>D10</f>
        <v>8</v>
      </c>
      <c r="F12" s="15">
        <f>D12</f>
        <v>4090.909090909091</v>
      </c>
    </row>
    <row r="13" spans="1:6" ht="27.75" x14ac:dyDescent="0.4">
      <c r="E13" s="17" t="s">
        <v>6</v>
      </c>
      <c r="F13" s="18">
        <f>+E12*F12</f>
        <v>32727.272727272728</v>
      </c>
    </row>
    <row r="15" spans="1:6" ht="20.25" x14ac:dyDescent="0.3">
      <c r="A15" s="2" t="s">
        <v>12</v>
      </c>
      <c r="B15" s="2"/>
      <c r="C15" s="2"/>
      <c r="D15" s="2"/>
      <c r="E15" s="2"/>
      <c r="F15" s="2"/>
    </row>
    <row r="16" spans="1:6" ht="20.25" x14ac:dyDescent="0.3">
      <c r="A16" s="24" t="s">
        <v>9</v>
      </c>
      <c r="B16" s="24"/>
      <c r="C16" s="24"/>
      <c r="D16" s="24"/>
      <c r="E16" s="24"/>
      <c r="F16" s="24"/>
    </row>
    <row r="17" spans="1:6" x14ac:dyDescent="0.25">
      <c r="A17" s="4"/>
      <c r="B17" s="4"/>
      <c r="C17" s="5"/>
      <c r="D17" s="5"/>
      <c r="E17" s="5"/>
      <c r="F17" s="5"/>
    </row>
    <row r="18" spans="1:6" ht="19.5" thickBot="1" x14ac:dyDescent="0.35">
      <c r="A18" s="6" t="s">
        <v>3</v>
      </c>
      <c r="B18" s="29">
        <v>1850</v>
      </c>
      <c r="C18" s="7" t="s">
        <v>5</v>
      </c>
      <c r="D18" s="30">
        <v>10</v>
      </c>
      <c r="E18" s="5"/>
      <c r="F18" s="5"/>
    </row>
    <row r="19" spans="1:6" ht="15.75" x14ac:dyDescent="0.25">
      <c r="A19" s="8" t="s">
        <v>4</v>
      </c>
      <c r="B19" s="9" t="s">
        <v>2</v>
      </c>
      <c r="C19" s="9" t="s">
        <v>0</v>
      </c>
      <c r="D19" s="23" t="s">
        <v>10</v>
      </c>
      <c r="E19" s="11" t="s">
        <v>5</v>
      </c>
      <c r="F19" s="12" t="s">
        <v>1</v>
      </c>
    </row>
    <row r="20" spans="1:6" ht="18.75" thickBot="1" x14ac:dyDescent="0.3">
      <c r="A20" s="28">
        <v>73</v>
      </c>
      <c r="B20" s="1">
        <f>B18/ 1.21</f>
        <v>1528.9256198347107</v>
      </c>
      <c r="C20" s="13">
        <f t="shared" ref="C20" si="3">A20*B20</f>
        <v>111611.57024793388</v>
      </c>
      <c r="D20" s="1">
        <f>B20*5</f>
        <v>7644.628099173553</v>
      </c>
      <c r="E20" s="14">
        <f>D18</f>
        <v>10</v>
      </c>
      <c r="F20" s="15">
        <f>D20</f>
        <v>7644.628099173553</v>
      </c>
    </row>
    <row r="21" spans="1:6" ht="27.75" x14ac:dyDescent="0.4">
      <c r="A21" s="16"/>
      <c r="B21" s="4"/>
      <c r="C21" s="17"/>
      <c r="D21" s="17"/>
      <c r="E21" s="17" t="s">
        <v>6</v>
      </c>
      <c r="F21" s="18">
        <f>+E20*F20</f>
        <v>76446.280991735533</v>
      </c>
    </row>
    <row r="22" spans="1:6" ht="20.25" x14ac:dyDescent="0.3">
      <c r="A22" s="24" t="s">
        <v>11</v>
      </c>
      <c r="B22" s="24"/>
      <c r="C22" s="24"/>
      <c r="D22" s="24"/>
      <c r="E22" s="24"/>
      <c r="F22" s="24"/>
    </row>
    <row r="23" spans="1:6" x14ac:dyDescent="0.25">
      <c r="A23" s="4"/>
      <c r="B23" s="4"/>
      <c r="C23" s="5"/>
      <c r="D23" s="5"/>
      <c r="E23" s="5"/>
      <c r="F23" s="5"/>
    </row>
    <row r="24" spans="1:6" ht="19.5" thickBot="1" x14ac:dyDescent="0.35">
      <c r="A24" s="6" t="s">
        <v>3</v>
      </c>
      <c r="B24" s="29">
        <v>2500</v>
      </c>
      <c r="C24" s="7" t="s">
        <v>5</v>
      </c>
      <c r="D24" s="30">
        <v>11</v>
      </c>
      <c r="E24" s="5"/>
      <c r="F24" s="5"/>
    </row>
    <row r="25" spans="1:6" ht="15.75" x14ac:dyDescent="0.25">
      <c r="A25" s="8" t="s">
        <v>4</v>
      </c>
      <c r="B25" s="9" t="s">
        <v>2</v>
      </c>
      <c r="C25" s="9" t="s">
        <v>0</v>
      </c>
      <c r="D25" s="23">
        <v>0.05</v>
      </c>
      <c r="E25" s="11" t="s">
        <v>5</v>
      </c>
      <c r="F25" s="12" t="s">
        <v>1</v>
      </c>
    </row>
    <row r="26" spans="1:6" ht="18.75" thickBot="1" x14ac:dyDescent="0.3">
      <c r="A26" s="28">
        <v>124</v>
      </c>
      <c r="B26" s="1">
        <f>B24/ 1.21</f>
        <v>2066.1157024793388</v>
      </c>
      <c r="C26" s="13">
        <f t="shared" ref="C26" si="4">A26*B26</f>
        <v>256198.34710743802</v>
      </c>
      <c r="D26" s="1">
        <f t="shared" ref="D26" si="5">C26*5/100</f>
        <v>12809.917355371899</v>
      </c>
      <c r="E26" s="14">
        <f>D24</f>
        <v>11</v>
      </c>
      <c r="F26" s="15">
        <f>D26</f>
        <v>12809.917355371899</v>
      </c>
    </row>
    <row r="27" spans="1:6" ht="27.75" x14ac:dyDescent="0.4">
      <c r="A27" s="16"/>
      <c r="B27" s="4"/>
      <c r="C27" s="17"/>
      <c r="D27" s="17"/>
      <c r="E27" s="17" t="s">
        <v>6</v>
      </c>
      <c r="F27" s="18">
        <f>+E26*F26</f>
        <v>140909.09090909088</v>
      </c>
    </row>
    <row r="28" spans="1:6" ht="23.25" x14ac:dyDescent="0.35">
      <c r="A28" s="25" t="s">
        <v>8</v>
      </c>
      <c r="B28" s="26"/>
      <c r="D28" s="17"/>
      <c r="E28" s="17"/>
      <c r="F28" s="27"/>
    </row>
  </sheetData>
  <sheetProtection algorithmName="SHA-512" hashValue="gr4QoOFUuf4nBiOP7HMb47aQ6b/yLDkE1zg1cISYUEYnlB7GXk7MpmteJWJWAwSQNGktTiD9wcuubfmbfg6JOw==" saltValue="ewam1p+64mVgexEW6o/uJA==" spinCount="100000" sheet="1"/>
  <mergeCells count="5">
    <mergeCell ref="A1:F1"/>
    <mergeCell ref="A8:F8"/>
    <mergeCell ref="A16:F16"/>
    <mergeCell ref="A22:F22"/>
    <mergeCell ref="A15:F1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00F0A75BFEE4683AAC22BF0600793" ma:contentTypeVersion="13" ma:contentTypeDescription="Crear nuevo documento." ma:contentTypeScope="" ma:versionID="1dd3e9051fab5f8494637b26aa0079f1">
  <xsd:schema xmlns:xsd="http://www.w3.org/2001/XMLSchema" xmlns:xs="http://www.w3.org/2001/XMLSchema" xmlns:p="http://schemas.microsoft.com/office/2006/metadata/properties" xmlns:ns3="6f8520a7-4daa-4fd1-a82f-44551ca36d0d" xmlns:ns4="39934a71-ebae-47cc-9ad8-17307d1affc2" targetNamespace="http://schemas.microsoft.com/office/2006/metadata/properties" ma:root="true" ma:fieldsID="4647446506856106a3519bdf3f2cb5c4" ns3:_="" ns4:_="">
    <xsd:import namespace="6f8520a7-4daa-4fd1-a82f-44551ca36d0d"/>
    <xsd:import namespace="39934a71-ebae-47cc-9ad8-17307d1affc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520a7-4daa-4fd1-a82f-44551ca36d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934a71-ebae-47cc-9ad8-17307d1affc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20B025-B282-4869-A28F-A45A98B05D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8520a7-4daa-4fd1-a82f-44551ca36d0d"/>
    <ds:schemaRef ds:uri="39934a71-ebae-47cc-9ad8-17307d1aff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A74FA5-D348-4851-8EC2-BAC04B2AF76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463DEC4-FE20-4997-AC7A-DD3A5C634D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para calculo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Clara Ramírez</cp:lastModifiedBy>
  <dcterms:created xsi:type="dcterms:W3CDTF">2019-02-19T13:17:23Z</dcterms:created>
  <dcterms:modified xsi:type="dcterms:W3CDTF">2019-12-20T20:27:11Z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0x01010074E00F0A75BFEE4683AAC22BF0600793</vt:lpwstr>
  </property>
</Properties>
</file>